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6" i="1"/>
  <c r="F46" s="1"/>
  <c r="E46"/>
  <c r="D46"/>
  <c r="G45"/>
  <c r="F45"/>
  <c r="G44"/>
  <c r="F44"/>
  <c r="F43"/>
  <c r="G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E7"/>
  <c r="D7"/>
  <c r="C7"/>
  <c r="G4"/>
  <c r="F4"/>
  <c r="G3"/>
  <c r="F3"/>
  <c r="G8"/>
  <c r="F8"/>
  <c r="G46" l="1"/>
  <c r="F7"/>
  <c r="G7"/>
</calcChain>
</file>

<file path=xl/sharedStrings.xml><?xml version="1.0" encoding="utf-8"?>
<sst xmlns="http://schemas.openxmlformats.org/spreadsheetml/2006/main" count="90" uniqueCount="90">
  <si>
    <t>Раздел</t>
  </si>
  <si>
    <t>Наименование</t>
  </si>
  <si>
    <t>01 00</t>
  </si>
  <si>
    <t>Общегосударственные вопросы</t>
  </si>
  <si>
    <t>01 03</t>
  </si>
  <si>
    <t>Функционирование представительных органов муниципальных образований</t>
  </si>
  <si>
    <t>01 04</t>
  </si>
  <si>
    <t xml:space="preserve">Функционирование местных администраций </t>
  </si>
  <si>
    <t>01 06</t>
  </si>
  <si>
    <t>Обеспечение деятельности финансовых органов</t>
  </si>
  <si>
    <t>01 11</t>
  </si>
  <si>
    <t>Резервные средства</t>
  </si>
  <si>
    <t>01 13</t>
  </si>
  <si>
    <t>Другие общегосударственные вопросы</t>
  </si>
  <si>
    <t>02 03</t>
  </si>
  <si>
    <t>03 09</t>
  </si>
  <si>
    <t xml:space="preserve">Учреждения по обеспечению национальной безопасности и правоохранительной деятельности </t>
  </si>
  <si>
    <t>04 00</t>
  </si>
  <si>
    <t>Национальная экономика</t>
  </si>
  <si>
    <t>04 05</t>
  </si>
  <si>
    <t xml:space="preserve">04 09 </t>
  </si>
  <si>
    <t>Дорожное хозяйство (дорожные фонды)</t>
  </si>
  <si>
    <t>05 00</t>
  </si>
  <si>
    <t>Жилищно-коммунальное хозяйство</t>
  </si>
  <si>
    <t>05 02</t>
  </si>
  <si>
    <t>Коммунальное хозяйство</t>
  </si>
  <si>
    <t>07 00</t>
  </si>
  <si>
    <t>Образование</t>
  </si>
  <si>
    <t>07 01</t>
  </si>
  <si>
    <t>Дошкольное образование</t>
  </si>
  <si>
    <t>07 02</t>
  </si>
  <si>
    <t>Общее образование</t>
  </si>
  <si>
    <t>07 03</t>
  </si>
  <si>
    <t>Дополнительное образование детей</t>
  </si>
  <si>
    <t>07 07</t>
  </si>
  <si>
    <t>Молодежная политика</t>
  </si>
  <si>
    <t>07 09</t>
  </si>
  <si>
    <t>Другие вопросы в области образования</t>
  </si>
  <si>
    <t>08 00</t>
  </si>
  <si>
    <t>Культура, кинематография</t>
  </si>
  <si>
    <t>08 01</t>
  </si>
  <si>
    <t>Культура</t>
  </si>
  <si>
    <t>08 04</t>
  </si>
  <si>
    <t>10 00</t>
  </si>
  <si>
    <t>Социальная политика</t>
  </si>
  <si>
    <t>10 01</t>
  </si>
  <si>
    <t>Пенсионное обеспечение</t>
  </si>
  <si>
    <t>10 03</t>
  </si>
  <si>
    <t>Социальное обеспечение населения</t>
  </si>
  <si>
    <t>10 04</t>
  </si>
  <si>
    <t>Охрана семьи и детства</t>
  </si>
  <si>
    <t>10 06</t>
  </si>
  <si>
    <t>Другие вопросы в области социальной политики</t>
  </si>
  <si>
    <t>11 00</t>
  </si>
  <si>
    <t>Физическая культура</t>
  </si>
  <si>
    <t>11 02</t>
  </si>
  <si>
    <t>Муниципальная программа «Развитие физической культуры и спорта на территории Топчихинского района»</t>
  </si>
  <si>
    <t>12 00</t>
  </si>
  <si>
    <t>Периодическая печать и издательства</t>
  </si>
  <si>
    <t>14 00</t>
  </si>
  <si>
    <t>14 01</t>
  </si>
  <si>
    <t>Дотации на выравнивание бюджетной обеспеченности муниципальных образований</t>
  </si>
  <si>
    <t>14 02</t>
  </si>
  <si>
    <t>Иные дотации на обеспечение сбалансированности бюджетов</t>
  </si>
  <si>
    <t>14 03</t>
  </si>
  <si>
    <t>Уточненный план на 2018 год</t>
  </si>
  <si>
    <t xml:space="preserve">Исполнено за 10 мес.2018 года </t>
  </si>
  <si>
    <t>Ожидаемое исполнение за 2018 год</t>
  </si>
  <si>
    <t>Налоговые и неналоговые доходы</t>
  </si>
  <si>
    <t>Возврат остатков субсидий, субвенций и иных межбюджетных трансфертов, имеющих целевое назначение, прошлых лет</t>
  </si>
  <si>
    <t xml:space="preserve">Безвозмездное поступление </t>
  </si>
  <si>
    <t>Доходы бюджетов бюджетной системы Российской Федерации от возврата бюджетами бюджетной системы Российской Федерации</t>
  </si>
  <si>
    <t>01 02</t>
  </si>
  <si>
    <t>Судебная система</t>
  </si>
  <si>
    <t>01 05</t>
  </si>
  <si>
    <t>02 00</t>
  </si>
  <si>
    <t>Национальная оборона</t>
  </si>
  <si>
    <t>Мобилизационная и вневойсковая подготовка</t>
  </si>
  <si>
    <t>03 00</t>
  </si>
  <si>
    <t>Национальная безопасность и правоохранительная деятельность</t>
  </si>
  <si>
    <t>Сельское хозяйство и рыболовство</t>
  </si>
  <si>
    <t>Другие вопросы в области культуры, кинематографии</t>
  </si>
  <si>
    <t>Межбюджетные трансферты общего характера бюджетам бюджетной системы Российской Федерации и муниципальных образований</t>
  </si>
  <si>
    <t>Прочие межбюджетные трансферты общего характера</t>
  </si>
  <si>
    <t>Функционирование высшего должностного лица субъекта Российской Федерации и муниципального образования</t>
  </si>
  <si>
    <t>% выполнения ожидаемого исполнения плана за 2018</t>
  </si>
  <si>
    <t>% выполнения плана за 10 мес. 2018</t>
  </si>
  <si>
    <t>Ожидаемое исполнение бюджета муниципального образования Топчихинский район                         Алтайского края за 2018 год</t>
  </si>
  <si>
    <t>Доходы, всего:</t>
  </si>
  <si>
    <t>Расходы, всего: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</si>
</sst>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/>
    </xf>
    <xf numFmtId="0" fontId="2" fillId="0" borderId="0" xfId="0" applyFont="1"/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4" fillId="3" borderId="2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/>
    <xf numFmtId="49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4" fillId="3" borderId="2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1" fontId="1" fillId="0" borderId="2" xfId="0" applyNumberFormat="1" applyFont="1" applyBorder="1" applyAlignment="1">
      <alignment horizontal="right" wrapText="1"/>
    </xf>
    <xf numFmtId="4" fontId="4" fillId="3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right" wrapText="1"/>
    </xf>
    <xf numFmtId="164" fontId="4" fillId="3" borderId="2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topLeftCell="A25" zoomScaleNormal="75" zoomScaleSheetLayoutView="100" workbookViewId="0">
      <selection activeCell="F43" sqref="F43"/>
    </sheetView>
  </sheetViews>
  <sheetFormatPr defaultRowHeight="15"/>
  <cols>
    <col min="2" max="2" width="26.28515625" customWidth="1"/>
    <col min="3" max="3" width="14.7109375" customWidth="1"/>
    <col min="4" max="4" width="13.42578125" customWidth="1"/>
    <col min="5" max="5" width="14.7109375" customWidth="1"/>
    <col min="6" max="6" width="14.140625" customWidth="1"/>
    <col min="7" max="7" width="14.28515625" customWidth="1"/>
  </cols>
  <sheetData>
    <row r="1" spans="1:7" ht="47.25" customHeight="1">
      <c r="A1" s="24" t="s">
        <v>87</v>
      </c>
      <c r="B1" s="24"/>
      <c r="C1" s="24"/>
      <c r="D1" s="24"/>
      <c r="E1" s="24"/>
      <c r="F1" s="24"/>
      <c r="G1" s="24"/>
    </row>
    <row r="2" spans="1:7" ht="104.25" customHeight="1">
      <c r="A2" s="2" t="s">
        <v>0</v>
      </c>
      <c r="B2" s="2" t="s">
        <v>1</v>
      </c>
      <c r="C2" s="2" t="s">
        <v>65</v>
      </c>
      <c r="D2" s="2" t="s">
        <v>66</v>
      </c>
      <c r="E2" s="2" t="s">
        <v>67</v>
      </c>
      <c r="F2" s="2" t="s">
        <v>86</v>
      </c>
      <c r="G2" s="2" t="s">
        <v>85</v>
      </c>
    </row>
    <row r="3" spans="1:7" ht="38.25" customHeight="1">
      <c r="A3" s="2"/>
      <c r="B3" s="13" t="s">
        <v>68</v>
      </c>
      <c r="C3" s="25">
        <v>168412.4</v>
      </c>
      <c r="D3" s="9">
        <v>130623.2</v>
      </c>
      <c r="E3" s="9">
        <v>168412.4</v>
      </c>
      <c r="F3" s="26">
        <f>D3/C3*100</f>
        <v>77.561509722561993</v>
      </c>
      <c r="G3" s="9">
        <f>E3/C3*100</f>
        <v>100</v>
      </c>
    </row>
    <row r="4" spans="1:7" ht="33">
      <c r="A4" s="2"/>
      <c r="B4" s="14" t="s">
        <v>70</v>
      </c>
      <c r="C4" s="9">
        <v>257455.9</v>
      </c>
      <c r="D4" s="9">
        <v>185825.8</v>
      </c>
      <c r="E4" s="9">
        <v>257455.9</v>
      </c>
      <c r="F4" s="26">
        <f t="shared" ref="F4" si="0">D4/C4*100</f>
        <v>72.177720533885605</v>
      </c>
      <c r="G4" s="9">
        <f t="shared" ref="G4" si="1">E4/C4*100</f>
        <v>100</v>
      </c>
    </row>
    <row r="5" spans="1:7" ht="112.5" customHeight="1">
      <c r="A5" s="2"/>
      <c r="B5" s="14" t="s">
        <v>71</v>
      </c>
      <c r="C5" s="9">
        <v>0</v>
      </c>
      <c r="D5" s="9">
        <v>12.7</v>
      </c>
      <c r="E5" s="9">
        <v>12.7</v>
      </c>
      <c r="F5" s="26">
        <v>0</v>
      </c>
      <c r="G5" s="9">
        <v>0</v>
      </c>
    </row>
    <row r="6" spans="1:7" ht="102" customHeight="1">
      <c r="A6" s="2"/>
      <c r="B6" s="14" t="s">
        <v>69</v>
      </c>
      <c r="C6" s="9">
        <v>0</v>
      </c>
      <c r="D6" s="9">
        <v>-6656.9</v>
      </c>
      <c r="E6" s="9">
        <v>0</v>
      </c>
      <c r="F6" s="27">
        <v>0</v>
      </c>
      <c r="G6" s="9">
        <v>0</v>
      </c>
    </row>
    <row r="7" spans="1:7" ht="16.5">
      <c r="A7" s="22" t="s">
        <v>88</v>
      </c>
      <c r="B7" s="23"/>
      <c r="C7" s="28">
        <f>SUM(C3:C6)</f>
        <v>425868.3</v>
      </c>
      <c r="D7" s="29">
        <f>SUM(D3:D6)</f>
        <v>309804.79999999999</v>
      </c>
      <c r="E7" s="29">
        <f>SUM(E3:E6)</f>
        <v>425881</v>
      </c>
      <c r="F7" s="30">
        <f t="shared" ref="F7:F46" si="2">D7/C7*100</f>
        <v>72.746621432024867</v>
      </c>
      <c r="G7" s="30">
        <f t="shared" ref="G7:G46" si="3">E7/C7*100</f>
        <v>100.00298214260137</v>
      </c>
    </row>
    <row r="8" spans="1:7" ht="33">
      <c r="A8" s="3" t="s">
        <v>2</v>
      </c>
      <c r="B8" s="4" t="s">
        <v>3</v>
      </c>
      <c r="C8" s="5">
        <v>31664</v>
      </c>
      <c r="D8" s="5">
        <v>24245.1</v>
      </c>
      <c r="E8" s="5">
        <v>31664</v>
      </c>
      <c r="F8" s="12">
        <f t="shared" si="2"/>
        <v>76.569921677614943</v>
      </c>
      <c r="G8" s="12">
        <f t="shared" si="3"/>
        <v>100</v>
      </c>
    </row>
    <row r="9" spans="1:7" ht="118.5" customHeight="1">
      <c r="A9" s="3" t="s">
        <v>72</v>
      </c>
      <c r="B9" s="4" t="s">
        <v>84</v>
      </c>
      <c r="C9" s="5">
        <v>1111.3</v>
      </c>
      <c r="D9" s="5">
        <v>835.9</v>
      </c>
      <c r="E9" s="5">
        <v>1111.3</v>
      </c>
      <c r="F9" s="12">
        <f t="shared" si="2"/>
        <v>75.218212903806361</v>
      </c>
      <c r="G9" s="12">
        <f t="shared" si="3"/>
        <v>100</v>
      </c>
    </row>
    <row r="10" spans="1:7" ht="71.25" customHeight="1">
      <c r="A10" s="3" t="s">
        <v>4</v>
      </c>
      <c r="B10" s="4" t="s">
        <v>5</v>
      </c>
      <c r="C10" s="5">
        <v>30</v>
      </c>
      <c r="D10" s="5">
        <v>0</v>
      </c>
      <c r="E10" s="5">
        <v>30</v>
      </c>
      <c r="F10" s="12">
        <f t="shared" si="2"/>
        <v>0</v>
      </c>
      <c r="G10" s="12">
        <f t="shared" si="3"/>
        <v>100</v>
      </c>
    </row>
    <row r="11" spans="1:7" ht="36.75" customHeight="1">
      <c r="A11" s="3" t="s">
        <v>6</v>
      </c>
      <c r="B11" s="4" t="s">
        <v>7</v>
      </c>
      <c r="C11" s="5">
        <v>19109.8</v>
      </c>
      <c r="D11" s="5">
        <v>14623.3</v>
      </c>
      <c r="E11" s="5">
        <v>19109.8</v>
      </c>
      <c r="F11" s="12">
        <f t="shared" si="2"/>
        <v>76.522517242461987</v>
      </c>
      <c r="G11" s="12">
        <f t="shared" si="3"/>
        <v>100</v>
      </c>
    </row>
    <row r="12" spans="1:7" ht="15.75">
      <c r="A12" s="16" t="s">
        <v>74</v>
      </c>
      <c r="B12" s="15" t="s">
        <v>73</v>
      </c>
      <c r="C12" s="17">
        <v>77.7</v>
      </c>
      <c r="D12" s="17">
        <v>64.599999999999994</v>
      </c>
      <c r="E12" s="17">
        <v>77.7</v>
      </c>
      <c r="F12" s="18">
        <f t="shared" si="2"/>
        <v>83.140283140283131</v>
      </c>
      <c r="G12" s="18">
        <f t="shared" si="3"/>
        <v>100</v>
      </c>
    </row>
    <row r="13" spans="1:7" ht="49.5">
      <c r="A13" s="3" t="s">
        <v>8</v>
      </c>
      <c r="B13" s="4" t="s">
        <v>9</v>
      </c>
      <c r="C13" s="5">
        <v>5184.1000000000004</v>
      </c>
      <c r="D13" s="5">
        <v>3819.3</v>
      </c>
      <c r="E13" s="5">
        <v>5184.1000000000004</v>
      </c>
      <c r="F13" s="12">
        <f t="shared" si="2"/>
        <v>73.67334735055266</v>
      </c>
      <c r="G13" s="12">
        <f t="shared" si="3"/>
        <v>100</v>
      </c>
    </row>
    <row r="14" spans="1:7" ht="22.5" customHeight="1">
      <c r="A14" s="3" t="s">
        <v>10</v>
      </c>
      <c r="B14" s="4" t="s">
        <v>11</v>
      </c>
      <c r="C14" s="5">
        <v>237</v>
      </c>
      <c r="D14" s="5">
        <v>0</v>
      </c>
      <c r="E14" s="5">
        <v>237</v>
      </c>
      <c r="F14" s="5">
        <f t="shared" si="2"/>
        <v>0</v>
      </c>
      <c r="G14" s="12">
        <f t="shared" si="3"/>
        <v>100</v>
      </c>
    </row>
    <row r="15" spans="1:7" ht="49.5">
      <c r="A15" s="3" t="s">
        <v>12</v>
      </c>
      <c r="B15" s="4" t="s">
        <v>13</v>
      </c>
      <c r="C15" s="5">
        <v>5914.2</v>
      </c>
      <c r="D15" s="5">
        <v>4902</v>
      </c>
      <c r="E15" s="5">
        <v>5914.2</v>
      </c>
      <c r="F15" s="12">
        <f t="shared" si="2"/>
        <v>82.885259206655178</v>
      </c>
      <c r="G15" s="12">
        <f t="shared" si="3"/>
        <v>100</v>
      </c>
    </row>
    <row r="16" spans="1:7" ht="22.5" customHeight="1">
      <c r="A16" s="3" t="s">
        <v>75</v>
      </c>
      <c r="B16" s="4" t="s">
        <v>76</v>
      </c>
      <c r="C16" s="5">
        <v>928.2</v>
      </c>
      <c r="D16" s="5">
        <v>928.2</v>
      </c>
      <c r="E16" s="5">
        <v>928.2</v>
      </c>
      <c r="F16" s="12">
        <f t="shared" si="2"/>
        <v>100</v>
      </c>
      <c r="G16" s="12">
        <f t="shared" si="3"/>
        <v>100</v>
      </c>
    </row>
    <row r="17" spans="1:7" ht="49.5">
      <c r="A17" s="3" t="s">
        <v>14</v>
      </c>
      <c r="B17" s="4" t="s">
        <v>77</v>
      </c>
      <c r="C17" s="5">
        <v>928.2</v>
      </c>
      <c r="D17" s="5">
        <v>928.2</v>
      </c>
      <c r="E17" s="5">
        <v>928.2</v>
      </c>
      <c r="F17" s="5">
        <f t="shared" si="2"/>
        <v>100</v>
      </c>
      <c r="G17" s="12">
        <f t="shared" si="3"/>
        <v>100</v>
      </c>
    </row>
    <row r="18" spans="1:7" ht="66">
      <c r="A18" s="3" t="s">
        <v>78</v>
      </c>
      <c r="B18" s="19" t="s">
        <v>79</v>
      </c>
      <c r="C18" s="5">
        <v>1169.0999999999999</v>
      </c>
      <c r="D18" s="5">
        <v>884</v>
      </c>
      <c r="E18" s="5">
        <v>1169.0999999999999</v>
      </c>
      <c r="F18" s="12">
        <f t="shared" si="2"/>
        <v>75.613719955521347</v>
      </c>
      <c r="G18" s="12">
        <f t="shared" si="3"/>
        <v>100</v>
      </c>
    </row>
    <row r="19" spans="1:7" ht="99">
      <c r="A19" s="3" t="s">
        <v>15</v>
      </c>
      <c r="B19" s="4" t="s">
        <v>16</v>
      </c>
      <c r="C19" s="5">
        <v>1169.0999999999999</v>
      </c>
      <c r="D19" s="5">
        <v>884</v>
      </c>
      <c r="E19" s="5">
        <v>1169.0999999999999</v>
      </c>
      <c r="F19" s="12">
        <f t="shared" si="2"/>
        <v>75.613719955521347</v>
      </c>
      <c r="G19" s="12">
        <f t="shared" si="3"/>
        <v>100</v>
      </c>
    </row>
    <row r="20" spans="1:7" ht="26.25" customHeight="1">
      <c r="A20" s="3" t="s">
        <v>17</v>
      </c>
      <c r="B20" s="4" t="s">
        <v>18</v>
      </c>
      <c r="C20" s="5">
        <v>30161</v>
      </c>
      <c r="D20" s="5">
        <v>21910.3</v>
      </c>
      <c r="E20" s="5">
        <v>30161</v>
      </c>
      <c r="F20" s="12">
        <f t="shared" si="2"/>
        <v>72.644474652697184</v>
      </c>
      <c r="G20" s="12">
        <f t="shared" si="3"/>
        <v>100</v>
      </c>
    </row>
    <row r="21" spans="1:7" ht="33">
      <c r="A21" s="3" t="s">
        <v>19</v>
      </c>
      <c r="B21" s="4" t="s">
        <v>80</v>
      </c>
      <c r="C21" s="5">
        <v>200</v>
      </c>
      <c r="D21" s="5">
        <v>169.229961</v>
      </c>
      <c r="E21" s="5">
        <v>200</v>
      </c>
      <c r="F21" s="12">
        <f t="shared" si="2"/>
        <v>84.614980500000001</v>
      </c>
      <c r="G21" s="12">
        <f t="shared" si="3"/>
        <v>100</v>
      </c>
    </row>
    <row r="22" spans="1:7" ht="33">
      <c r="A22" s="3" t="s">
        <v>20</v>
      </c>
      <c r="B22" s="4" t="s">
        <v>21</v>
      </c>
      <c r="C22" s="5">
        <v>29961</v>
      </c>
      <c r="D22" s="5">
        <v>21741</v>
      </c>
      <c r="E22" s="5">
        <v>29961</v>
      </c>
      <c r="F22" s="12">
        <f t="shared" si="2"/>
        <v>72.564333633723848</v>
      </c>
      <c r="G22" s="12">
        <f t="shared" si="3"/>
        <v>100</v>
      </c>
    </row>
    <row r="23" spans="1:7" ht="49.5">
      <c r="A23" s="3" t="s">
        <v>22</v>
      </c>
      <c r="B23" s="4" t="s">
        <v>23</v>
      </c>
      <c r="C23" s="5">
        <v>7193.6</v>
      </c>
      <c r="D23" s="5">
        <v>4579.2</v>
      </c>
      <c r="E23" s="5">
        <v>7193.6</v>
      </c>
      <c r="F23" s="12">
        <f t="shared" si="2"/>
        <v>63.656583629893234</v>
      </c>
      <c r="G23" s="12">
        <f t="shared" si="3"/>
        <v>100</v>
      </c>
    </row>
    <row r="24" spans="1:7" ht="34.5">
      <c r="A24" s="3" t="s">
        <v>24</v>
      </c>
      <c r="B24" s="20" t="s">
        <v>25</v>
      </c>
      <c r="C24" s="5">
        <v>7193.6</v>
      </c>
      <c r="D24" s="5">
        <v>4579.2</v>
      </c>
      <c r="E24" s="5">
        <v>7193.6</v>
      </c>
      <c r="F24" s="12">
        <f t="shared" si="2"/>
        <v>63.656583629893234</v>
      </c>
      <c r="G24" s="12">
        <f t="shared" si="3"/>
        <v>100</v>
      </c>
    </row>
    <row r="25" spans="1:7" ht="24.75" customHeight="1">
      <c r="A25" s="3" t="s">
        <v>26</v>
      </c>
      <c r="B25" s="6" t="s">
        <v>27</v>
      </c>
      <c r="C25" s="7">
        <v>308753.40000000002</v>
      </c>
      <c r="D25" s="5">
        <v>225693.7</v>
      </c>
      <c r="E25" s="5">
        <v>308753.40000000002</v>
      </c>
      <c r="F25" s="12">
        <f t="shared" si="2"/>
        <v>73.098369119174066</v>
      </c>
      <c r="G25" s="12">
        <f t="shared" si="3"/>
        <v>100</v>
      </c>
    </row>
    <row r="26" spans="1:7" ht="33">
      <c r="A26" s="3" t="s">
        <v>28</v>
      </c>
      <c r="B26" s="8" t="s">
        <v>29</v>
      </c>
      <c r="C26" s="7">
        <v>59662</v>
      </c>
      <c r="D26" s="5">
        <v>43300.2</v>
      </c>
      <c r="E26" s="5">
        <v>59662</v>
      </c>
      <c r="F26" s="12">
        <f t="shared" si="2"/>
        <v>72.57584392075357</v>
      </c>
      <c r="G26" s="12">
        <f t="shared" si="3"/>
        <v>100</v>
      </c>
    </row>
    <row r="27" spans="1:7" ht="25.5" customHeight="1">
      <c r="A27" s="3" t="s">
        <v>30</v>
      </c>
      <c r="B27" s="8" t="s">
        <v>31</v>
      </c>
      <c r="C27" s="7">
        <v>208329.60000000001</v>
      </c>
      <c r="D27" s="5">
        <v>154486.70000000001</v>
      </c>
      <c r="E27" s="5">
        <v>208329.60000000001</v>
      </c>
      <c r="F27" s="12">
        <f t="shared" si="2"/>
        <v>74.154944856611834</v>
      </c>
      <c r="G27" s="12">
        <f t="shared" si="3"/>
        <v>100</v>
      </c>
    </row>
    <row r="28" spans="1:7" ht="33">
      <c r="A28" s="3" t="s">
        <v>32</v>
      </c>
      <c r="B28" s="8" t="s">
        <v>33</v>
      </c>
      <c r="C28" s="7">
        <v>24877.4</v>
      </c>
      <c r="D28" s="5">
        <v>18310.5</v>
      </c>
      <c r="E28" s="5">
        <v>24877.4</v>
      </c>
      <c r="F28" s="12">
        <f t="shared" si="2"/>
        <v>73.602948861215395</v>
      </c>
      <c r="G28" s="12">
        <f t="shared" si="3"/>
        <v>100</v>
      </c>
    </row>
    <row r="29" spans="1:7" ht="16.5">
      <c r="A29" s="3" t="s">
        <v>34</v>
      </c>
      <c r="B29" s="8" t="s">
        <v>35</v>
      </c>
      <c r="C29" s="7">
        <v>733.2</v>
      </c>
      <c r="D29" s="5">
        <v>733.2</v>
      </c>
      <c r="E29" s="5">
        <v>733.2</v>
      </c>
      <c r="F29" s="5">
        <f t="shared" si="2"/>
        <v>100</v>
      </c>
      <c r="G29" s="12">
        <f t="shared" si="3"/>
        <v>100</v>
      </c>
    </row>
    <row r="30" spans="1:7" ht="33">
      <c r="A30" s="3" t="s">
        <v>36</v>
      </c>
      <c r="B30" s="8" t="s">
        <v>37</v>
      </c>
      <c r="C30" s="7">
        <v>15151.2</v>
      </c>
      <c r="D30" s="5">
        <v>8863.2000000000007</v>
      </c>
      <c r="E30" s="5">
        <v>15151.2</v>
      </c>
      <c r="F30" s="12">
        <f t="shared" si="2"/>
        <v>58.498336765404723</v>
      </c>
      <c r="G30" s="12">
        <f t="shared" si="3"/>
        <v>100</v>
      </c>
    </row>
    <row r="31" spans="1:7" ht="33">
      <c r="A31" s="3" t="s">
        <v>38</v>
      </c>
      <c r="B31" s="4" t="s">
        <v>39</v>
      </c>
      <c r="C31" s="7">
        <v>24798.6</v>
      </c>
      <c r="D31" s="5">
        <v>19639.2</v>
      </c>
      <c r="E31" s="5">
        <v>24798.6</v>
      </c>
      <c r="F31" s="12">
        <f t="shared" si="2"/>
        <v>79.19479325445792</v>
      </c>
      <c r="G31" s="12">
        <f t="shared" si="3"/>
        <v>100</v>
      </c>
    </row>
    <row r="32" spans="1:7" ht="16.5">
      <c r="A32" s="3" t="s">
        <v>40</v>
      </c>
      <c r="B32" s="4" t="s">
        <v>41</v>
      </c>
      <c r="C32" s="7">
        <v>23577.599999999999</v>
      </c>
      <c r="D32" s="5">
        <v>19577</v>
      </c>
      <c r="E32" s="5">
        <v>23577.599999999999</v>
      </c>
      <c r="F32" s="12">
        <f t="shared" si="2"/>
        <v>83.032200054288822</v>
      </c>
      <c r="G32" s="12">
        <f t="shared" si="3"/>
        <v>100</v>
      </c>
    </row>
    <row r="33" spans="1:7" ht="49.5">
      <c r="A33" s="3" t="s">
        <v>42</v>
      </c>
      <c r="B33" s="4" t="s">
        <v>81</v>
      </c>
      <c r="C33" s="9">
        <v>1221</v>
      </c>
      <c r="D33" s="5">
        <v>62.1</v>
      </c>
      <c r="E33" s="5">
        <v>1221</v>
      </c>
      <c r="F33" s="12">
        <f t="shared" si="2"/>
        <v>5.0859950859950862</v>
      </c>
      <c r="G33" s="12">
        <f t="shared" si="3"/>
        <v>100</v>
      </c>
    </row>
    <row r="34" spans="1:7" ht="16.5">
      <c r="A34" s="3" t="s">
        <v>43</v>
      </c>
      <c r="B34" s="4" t="s">
        <v>44</v>
      </c>
      <c r="C34" s="9">
        <v>17995</v>
      </c>
      <c r="D34" s="5">
        <v>14236.2</v>
      </c>
      <c r="E34" s="5">
        <v>17995</v>
      </c>
      <c r="F34" s="12">
        <f t="shared" si="2"/>
        <v>79.111975548763553</v>
      </c>
      <c r="G34" s="12">
        <f t="shared" si="3"/>
        <v>100</v>
      </c>
    </row>
    <row r="35" spans="1:7" ht="33">
      <c r="A35" s="3" t="s">
        <v>45</v>
      </c>
      <c r="B35" s="4" t="s">
        <v>46</v>
      </c>
      <c r="C35" s="9">
        <v>1390.8</v>
      </c>
      <c r="D35" s="5">
        <v>1159</v>
      </c>
      <c r="E35" s="5">
        <v>1390.8</v>
      </c>
      <c r="F35" s="12">
        <f t="shared" si="2"/>
        <v>83.333333333333343</v>
      </c>
      <c r="G35" s="12">
        <f t="shared" si="3"/>
        <v>100</v>
      </c>
    </row>
    <row r="36" spans="1:7" ht="37.5" customHeight="1">
      <c r="A36" s="3" t="s">
        <v>47</v>
      </c>
      <c r="B36" s="4" t="s">
        <v>48</v>
      </c>
      <c r="C36" s="9">
        <v>3759.1</v>
      </c>
      <c r="D36" s="5">
        <v>3202.5</v>
      </c>
      <c r="E36" s="5">
        <v>3759.1</v>
      </c>
      <c r="F36" s="12">
        <f t="shared" si="2"/>
        <v>85.193264345189007</v>
      </c>
      <c r="G36" s="12">
        <f t="shared" si="3"/>
        <v>100</v>
      </c>
    </row>
    <row r="37" spans="1:7" ht="25.5" customHeight="1">
      <c r="A37" s="3" t="s">
        <v>49</v>
      </c>
      <c r="B37" s="4" t="s">
        <v>50</v>
      </c>
      <c r="C37" s="9">
        <v>12842</v>
      </c>
      <c r="D37" s="5">
        <v>9874.7999999999993</v>
      </c>
      <c r="E37" s="5">
        <v>12842</v>
      </c>
      <c r="F37" s="12">
        <f t="shared" si="2"/>
        <v>76.894564709546799</v>
      </c>
      <c r="G37" s="12">
        <f t="shared" si="3"/>
        <v>100</v>
      </c>
    </row>
    <row r="38" spans="1:7" ht="55.5" customHeight="1">
      <c r="A38" s="3" t="s">
        <v>51</v>
      </c>
      <c r="B38" s="4" t="s">
        <v>52</v>
      </c>
      <c r="C38" s="9">
        <v>3.2</v>
      </c>
      <c r="D38" s="5">
        <v>0</v>
      </c>
      <c r="E38" s="5">
        <v>3.2</v>
      </c>
      <c r="F38" s="5">
        <f t="shared" si="2"/>
        <v>0</v>
      </c>
      <c r="G38" s="12">
        <f t="shared" si="3"/>
        <v>100</v>
      </c>
    </row>
    <row r="39" spans="1:7" ht="16.5">
      <c r="A39" s="3" t="s">
        <v>53</v>
      </c>
      <c r="B39" s="4" t="s">
        <v>54</v>
      </c>
      <c r="C39" s="9">
        <v>520</v>
      </c>
      <c r="D39" s="5">
        <v>489.2</v>
      </c>
      <c r="E39" s="5">
        <v>520</v>
      </c>
      <c r="F39" s="12">
        <f t="shared" si="2"/>
        <v>94.07692307692308</v>
      </c>
      <c r="G39" s="12">
        <f t="shared" si="3"/>
        <v>100</v>
      </c>
    </row>
    <row r="40" spans="1:7" ht="88.5" customHeight="1">
      <c r="A40" s="3" t="s">
        <v>55</v>
      </c>
      <c r="B40" s="4" t="s">
        <v>56</v>
      </c>
      <c r="C40" s="9">
        <v>520</v>
      </c>
      <c r="D40" s="5">
        <v>489.2</v>
      </c>
      <c r="E40" s="5">
        <v>520</v>
      </c>
      <c r="F40" s="12">
        <f t="shared" si="2"/>
        <v>94.07692307692308</v>
      </c>
      <c r="G40" s="12">
        <f t="shared" si="3"/>
        <v>100</v>
      </c>
    </row>
    <row r="41" spans="1:7" ht="33">
      <c r="A41" s="3" t="s">
        <v>57</v>
      </c>
      <c r="B41" s="4" t="s">
        <v>58</v>
      </c>
      <c r="C41" s="9">
        <v>350</v>
      </c>
      <c r="D41" s="5">
        <v>262.5</v>
      </c>
      <c r="E41" s="5">
        <v>350</v>
      </c>
      <c r="F41" s="5">
        <f t="shared" si="2"/>
        <v>75</v>
      </c>
      <c r="G41" s="12">
        <f t="shared" si="3"/>
        <v>100</v>
      </c>
    </row>
    <row r="42" spans="1:7" ht="114" customHeight="1">
      <c r="A42" s="3" t="s">
        <v>59</v>
      </c>
      <c r="B42" s="4" t="s">
        <v>82</v>
      </c>
      <c r="C42" s="9">
        <v>22210.5</v>
      </c>
      <c r="D42" s="5">
        <v>15872.7</v>
      </c>
      <c r="E42" s="5">
        <v>22210.5</v>
      </c>
      <c r="F42" s="12">
        <f t="shared" si="2"/>
        <v>71.464847707165532</v>
      </c>
      <c r="G42" s="12">
        <f t="shared" si="3"/>
        <v>100</v>
      </c>
    </row>
    <row r="43" spans="1:7" ht="99">
      <c r="A43" s="3" t="s">
        <v>60</v>
      </c>
      <c r="B43" s="4" t="s">
        <v>61</v>
      </c>
      <c r="C43" s="9">
        <v>742.3</v>
      </c>
      <c r="D43" s="5">
        <v>697.5</v>
      </c>
      <c r="E43" s="5">
        <v>742.3</v>
      </c>
      <c r="F43" s="12">
        <f t="shared" si="2"/>
        <v>93.964704297453864</v>
      </c>
      <c r="G43" s="12">
        <f t="shared" si="3"/>
        <v>100</v>
      </c>
    </row>
    <row r="44" spans="1:7" ht="66">
      <c r="A44" s="3" t="s">
        <v>62</v>
      </c>
      <c r="B44" s="4" t="s">
        <v>63</v>
      </c>
      <c r="C44" s="9">
        <v>18350.3</v>
      </c>
      <c r="D44" s="5">
        <v>13506.4</v>
      </c>
      <c r="E44" s="5">
        <v>18350.3</v>
      </c>
      <c r="F44" s="12">
        <f t="shared" si="2"/>
        <v>73.60315635166728</v>
      </c>
      <c r="G44" s="12">
        <f t="shared" si="3"/>
        <v>100</v>
      </c>
    </row>
    <row r="45" spans="1:7" ht="57.75" customHeight="1">
      <c r="A45" s="3" t="s">
        <v>64</v>
      </c>
      <c r="B45" s="4" t="s">
        <v>83</v>
      </c>
      <c r="C45" s="9">
        <v>3117.9</v>
      </c>
      <c r="D45" s="5">
        <v>1668.8</v>
      </c>
      <c r="E45" s="5">
        <v>3117.9</v>
      </c>
      <c r="F45" s="12">
        <f t="shared" si="2"/>
        <v>53.52320472112639</v>
      </c>
      <c r="G45" s="12">
        <f t="shared" si="3"/>
        <v>100</v>
      </c>
    </row>
    <row r="46" spans="1:7" ht="22.5" customHeight="1">
      <c r="A46" s="31" t="s">
        <v>89</v>
      </c>
      <c r="B46" s="32"/>
      <c r="C46" s="10">
        <f>C8+C17+C19+C20+C23+C25+C31+C34+C39+C41+C42</f>
        <v>445743.4</v>
      </c>
      <c r="D46" s="10">
        <f>D8+D17+D19+D20+D23+D25+D31+D34+D39+D41+D42</f>
        <v>328740.30000000005</v>
      </c>
      <c r="E46" s="10">
        <f>E8+E17+E19+E20+E23+E25+E31+E34+E39+E41+E42</f>
        <v>445743.4</v>
      </c>
      <c r="F46" s="21">
        <f t="shared" si="2"/>
        <v>73.751019084073945</v>
      </c>
      <c r="G46" s="21">
        <f t="shared" si="3"/>
        <v>100</v>
      </c>
    </row>
    <row r="47" spans="1:7" ht="16.5">
      <c r="A47" s="1"/>
      <c r="B47" s="1"/>
      <c r="C47" s="11"/>
      <c r="D47" s="11"/>
      <c r="E47" s="11"/>
      <c r="F47" s="11"/>
      <c r="G47" s="1"/>
    </row>
  </sheetData>
  <mergeCells count="3">
    <mergeCell ref="A46:B46"/>
    <mergeCell ref="A7:B7"/>
    <mergeCell ref="A1:G1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4" orientation="portrait" horizontalDpi="180" verticalDpi="180" r:id="rId1"/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2018-11-15T08:51:35Z</dcterms:modified>
</cp:coreProperties>
</file>